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zieBrown\Downloads\"/>
    </mc:Choice>
  </mc:AlternateContent>
  <xr:revisionPtr revIDLastSave="0" documentId="8_{7D9B4DCE-B02B-4017-9BB0-96F518C2E54F}" xr6:coauthVersionLast="47" xr6:coauthVersionMax="47" xr10:uidLastSave="{00000000-0000-0000-0000-000000000000}"/>
  <bookViews>
    <workbookView xWindow="1920" yWindow="744" windowWidth="10116" windowHeight="12216" xr2:uid="{6417D114-8F48-49F1-A686-12E2ABBE5F31}"/>
  </bookViews>
  <sheets>
    <sheet name="Suggested template" sheetId="5" r:id="rId1"/>
    <sheet name="Example." sheetId="4" r:id="rId2"/>
  </sheets>
  <definedNames>
    <definedName name="_xlnm.Print_Area" localSheetId="0">'Suggested template'!$A$1:$G$29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D18" i="4"/>
  <c r="F15" i="5"/>
  <c r="F16" i="5" s="1"/>
  <c r="F9" i="5"/>
  <c r="F10" i="5" s="1"/>
  <c r="F11" i="5" l="1"/>
  <c r="F17" i="5"/>
  <c r="F18" i="5" l="1"/>
  <c r="F24" i="5" s="1"/>
  <c r="F26" i="5" s="1"/>
  <c r="D8" i="4"/>
  <c r="D9" i="4" l="1"/>
  <c r="D12" i="4" l="1"/>
  <c r="D13" i="4" s="1"/>
</calcChain>
</file>

<file path=xl/sharedStrings.xml><?xml version="1.0" encoding="utf-8"?>
<sst xmlns="http://schemas.openxmlformats.org/spreadsheetml/2006/main" count="38" uniqueCount="32">
  <si>
    <t>2026 CCH Network Partner Budget</t>
  </si>
  <si>
    <t>Salaries:</t>
  </si>
  <si>
    <t>For GHN use only</t>
  </si>
  <si>
    <t>CBW FTEs Requested: Enter number and rate</t>
  </si>
  <si>
    <t>FTE</t>
  </si>
  <si>
    <t>Rate</t>
  </si>
  <si>
    <t xml:space="preserve">CBW Pay Rate </t>
  </si>
  <si>
    <t>CBW Salaries cost</t>
  </si>
  <si>
    <t xml:space="preserve">CBW Benefits/Payroll Taxes (Enter percentage used to budget) - </t>
  </si>
  <si>
    <t xml:space="preserve">      Total CBW Salaries + Benefits/Payroll Taxes</t>
  </si>
  <si>
    <t>Supervisor FTEs Requested: Enter number and rate</t>
  </si>
  <si>
    <t>Supervisor FTEs Requested (.2 per CBW FTE, up to $40/hr))</t>
  </si>
  <si>
    <t>Program Manager FTE</t>
  </si>
  <si>
    <t>Supervisor Salary cost</t>
  </si>
  <si>
    <t>Supervisor Benefits/Payroll Taxes (Enter percentage used to budget)</t>
  </si>
  <si>
    <t xml:space="preserve">     Total Supervisor Salaries + Benefits/Payroll Taxes</t>
  </si>
  <si>
    <t>Total Salaries</t>
  </si>
  <si>
    <t>Administration Rate:</t>
  </si>
  <si>
    <t>This rate is intended to cover all administrative, overhead, and indirect costs, and no additional indirect rate reimbursement shall be permitted beyond the stated 15% rate. The administrative rate shall be deemed fully inclusive of all indirect costs, including, but not limited to, general administrative expenses, facility costs, and other overhead charges.</t>
  </si>
  <si>
    <t>Total Indirect Costs</t>
  </si>
  <si>
    <t>Total Budget</t>
  </si>
  <si>
    <t>CCH Network Partner Budget Example</t>
  </si>
  <si>
    <t>CBW FTEs Requested</t>
  </si>
  <si>
    <t>CBW Pay Rate (Up to $28/hr)</t>
  </si>
  <si>
    <t>CBW Benefits/Payroll Taxes (Actual)</t>
  </si>
  <si>
    <t>Total CBW Salaries + Benefits/Payroll Taxes</t>
  </si>
  <si>
    <t>Supervisor FTEs Requested (.2 per CBW FTE)</t>
  </si>
  <si>
    <t>Supervisor Pay Rate (Up to $40/hr)</t>
  </si>
  <si>
    <t>Supervisor Benefits/Payroll Taxes (Actual)</t>
  </si>
  <si>
    <t>Total Supervisor Salaries + Benefits/Payroll Taxes</t>
  </si>
  <si>
    <t>Indirect Costs:</t>
  </si>
  <si>
    <t>Indirect Rate (de minimus or federally negotiated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</si>
</sst>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theme="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rgb="FFFF0000"/>
      </left>
      <right style="thin">
        <color rgb="FFFF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0" fillId="2" borderId="0" xfId="0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0" fontId="1" fillId="5" borderId="0" xfId="0" applyFont="1" applyFill="1" applyAlignment="1">
      <alignment horizontal="left" wrapText="1"/>
    </xf>
    <xf numFmtId="0" fontId="0" fillId="5" borderId="0" xfId="0" applyFill="1" applyAlignment="1">
      <alignment horizontal="left" wrapText="1"/>
    </xf>
    <xf numFmtId="0" fontId="0" fillId="4" borderId="5" xfId="0" applyFill="1" applyBorder="1" applyAlignment="1" applyProtection="1">
      <alignment horizontal="center"/>
      <protection locked="0"/>
    </xf>
    <xf numFmtId="8" fontId="0" fillId="4" borderId="5" xfId="0" applyNumberFormat="1" applyFill="1" applyBorder="1" applyAlignment="1" applyProtection="1">
      <alignment horizontal="center"/>
      <protection locked="0"/>
    </xf>
    <xf numFmtId="8" fontId="0" fillId="0" borderId="5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5" borderId="2" xfId="0" applyFill="1" applyBorder="1" applyAlignment="1" applyProtection="1">
      <alignment horizontal="right" wrapText="1"/>
      <protection locked="0"/>
    </xf>
    <xf numFmtId="44" fontId="0" fillId="5" borderId="3" xfId="0" applyNumberForma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10" fontId="0" fillId="5" borderId="2" xfId="0" applyNumberFormat="1" applyFill="1" applyBorder="1" applyAlignment="1" applyProtection="1">
      <alignment horizontal="right" wrapText="1"/>
      <protection locked="0"/>
    </xf>
    <xf numFmtId="44" fontId="0" fillId="5" borderId="0" xfId="0" applyNumberFormat="1" applyFill="1" applyAlignment="1" applyProtection="1">
      <alignment horizontal="right" wrapText="1"/>
      <protection locked="0"/>
    </xf>
    <xf numFmtId="0" fontId="0" fillId="5" borderId="0" xfId="0" applyFill="1" applyAlignment="1">
      <alignment horizontal="right" wrapText="1"/>
    </xf>
    <xf numFmtId="164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83819</xdr:colOff>
      <xdr:row>1</xdr:row>
      <xdr:rowOff>17414</xdr:rowOff>
    </xdr:from>
    <xdr:to>
      <xdr:col>2</xdr:col>
      <xdr:colOff>3423073</xdr:colOff>
      <xdr:row>1</xdr:row>
      <xdr:rowOff>991729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7B3F9B-B1A7-4E29-9E25-1C0F7C8BA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544" y="207914"/>
          <a:ext cx="3341371" cy="974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83819</xdr:colOff>
      <xdr:row>1</xdr:row>
      <xdr:rowOff>17414</xdr:rowOff>
    </xdr:from>
    <xdr:to>
      <xdr:col>3</xdr:col>
      <xdr:colOff>110490</xdr:colOff>
      <xdr:row>1</xdr:row>
      <xdr:rowOff>991729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A3985F-AB40-4F39-A5EE-AFAFE0F4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734" y="211724"/>
          <a:ext cx="3343276" cy="970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CCA2-C243-45EB-8F41-D9C53C5D9504}">
  <sheetPr>
    <pageSetUpPr fitToPage="1"/>
  </sheetPr>
  <dimension ref="A1:K29"/>
  <sheetViews>
    <sheetView tabSelected="1" topLeftCell="A9" zoomScale="90" zoomScaleNormal="90" workbookViewId="0">
      <selection activeCell="D23" sqref="D23"/>
    </sheetView>
  </sheetViews>
  <sheetFormatPr defaultRowHeight="14.4" x14ac:dyDescent="0.3"/>
  <cols>
    <col min="2" max="2" width="20.6640625" style="1" customWidth="1"/>
    <col min="3" max="3" width="66.109375" style="13" customWidth="1"/>
    <col min="4" max="5" width="11.33203125" style="13" customWidth="1"/>
    <col min="6" max="6" width="20.6640625" style="1" customWidth="1"/>
    <col min="7" max="7" width="8.88671875" customWidth="1"/>
    <col min="8" max="8" width="27.5546875" customWidth="1"/>
    <col min="9" max="10" width="8.88671875" customWidth="1"/>
    <col min="11" max="11" width="24.5546875" customWidth="1"/>
    <col min="12" max="14" width="8.88671875" customWidth="1"/>
  </cols>
  <sheetData>
    <row r="1" spans="1:11" x14ac:dyDescent="0.3">
      <c r="A1" s="4"/>
      <c r="B1" s="5"/>
      <c r="C1" s="11"/>
      <c r="D1" s="11"/>
      <c r="E1" s="11"/>
      <c r="F1" s="5"/>
      <c r="G1" s="4"/>
    </row>
    <row r="2" spans="1:11" ht="79.2" customHeight="1" x14ac:dyDescent="0.3">
      <c r="A2" s="4"/>
      <c r="B2" s="6"/>
      <c r="C2" s="12"/>
      <c r="D2" s="12"/>
      <c r="E2" s="12"/>
      <c r="F2" s="6"/>
      <c r="G2" s="4"/>
    </row>
    <row r="3" spans="1:11" ht="18" x14ac:dyDescent="0.35">
      <c r="A3" s="4"/>
      <c r="B3" s="5"/>
      <c r="C3" s="7" t="s">
        <v>0</v>
      </c>
      <c r="D3" s="7"/>
      <c r="E3" s="7"/>
      <c r="F3" s="5"/>
      <c r="G3" s="4"/>
    </row>
    <row r="4" spans="1:11" ht="15.6" x14ac:dyDescent="0.3">
      <c r="A4" s="4"/>
      <c r="B4" s="8" t="s">
        <v>1</v>
      </c>
      <c r="F4" s="30" t="s">
        <v>2</v>
      </c>
      <c r="G4" s="4"/>
    </row>
    <row r="5" spans="1:11" x14ac:dyDescent="0.3">
      <c r="A5" s="4"/>
      <c r="C5" s="22" t="s">
        <v>3</v>
      </c>
      <c r="D5" s="16" t="s">
        <v>4</v>
      </c>
      <c r="E5" s="16" t="s">
        <v>5</v>
      </c>
      <c r="F5" s="24"/>
      <c r="G5" s="4"/>
    </row>
    <row r="6" spans="1:11" x14ac:dyDescent="0.3">
      <c r="A6" s="4"/>
      <c r="C6" s="13" t="s">
        <v>6</v>
      </c>
      <c r="D6" s="31">
        <v>0</v>
      </c>
      <c r="E6" s="32">
        <v>0</v>
      </c>
      <c r="F6" s="25"/>
      <c r="G6" s="4"/>
    </row>
    <row r="7" spans="1:11" x14ac:dyDescent="0.3">
      <c r="A7" s="4"/>
      <c r="C7" s="13" t="s">
        <v>6</v>
      </c>
      <c r="D7" s="31">
        <v>0</v>
      </c>
      <c r="E7" s="32">
        <v>0</v>
      </c>
      <c r="F7" s="25"/>
      <c r="G7" s="4"/>
    </row>
    <row r="8" spans="1:11" x14ac:dyDescent="0.3">
      <c r="A8" s="4"/>
      <c r="C8" s="13" t="s">
        <v>6</v>
      </c>
      <c r="D8" s="31">
        <v>0</v>
      </c>
      <c r="E8" s="32">
        <v>0</v>
      </c>
      <c r="F8" s="25"/>
      <c r="G8" s="4"/>
    </row>
    <row r="9" spans="1:11" x14ac:dyDescent="0.3">
      <c r="A9" s="4"/>
      <c r="C9" s="13" t="s">
        <v>7</v>
      </c>
      <c r="D9" s="33"/>
      <c r="E9" s="33"/>
      <c r="F9" s="26">
        <f>(D6*E6*2080)+(D7*E7*2080)+(D8*E8*2080)</f>
        <v>0</v>
      </c>
      <c r="G9" s="4"/>
    </row>
    <row r="10" spans="1:11" x14ac:dyDescent="0.3">
      <c r="A10" s="4"/>
      <c r="C10" s="13" t="s">
        <v>8</v>
      </c>
      <c r="D10" s="34">
        <v>0</v>
      </c>
      <c r="E10" s="33"/>
      <c r="F10" s="27">
        <f>F9*D10</f>
        <v>0</v>
      </c>
      <c r="G10" s="4"/>
    </row>
    <row r="11" spans="1:11" x14ac:dyDescent="0.3">
      <c r="A11" s="4"/>
      <c r="C11" s="14" t="s">
        <v>9</v>
      </c>
      <c r="D11" s="17"/>
      <c r="E11" s="17"/>
      <c r="F11" s="37">
        <f>SUM(F9:F10)</f>
        <v>0</v>
      </c>
      <c r="G11" s="4"/>
      <c r="K11" s="15"/>
    </row>
    <row r="12" spans="1:11" x14ac:dyDescent="0.3">
      <c r="A12" s="4"/>
      <c r="C12" s="22" t="s">
        <v>10</v>
      </c>
      <c r="D12" s="17"/>
      <c r="E12" s="17"/>
      <c r="F12" s="24"/>
      <c r="G12" s="4"/>
    </row>
    <row r="13" spans="1:11" ht="15" customHeight="1" x14ac:dyDescent="0.3">
      <c r="A13" s="4"/>
      <c r="C13" s="13" t="s">
        <v>11</v>
      </c>
      <c r="D13" s="36">
        <v>0</v>
      </c>
      <c r="E13" s="32">
        <v>0</v>
      </c>
      <c r="F13" s="25"/>
      <c r="G13" s="4"/>
    </row>
    <row r="14" spans="1:11" ht="15" customHeight="1" x14ac:dyDescent="0.3">
      <c r="A14" s="4"/>
      <c r="C14" s="13" t="s">
        <v>12</v>
      </c>
      <c r="D14" s="36">
        <v>0</v>
      </c>
      <c r="E14" s="35">
        <v>0</v>
      </c>
      <c r="F14" s="25"/>
      <c r="G14" s="4"/>
    </row>
    <row r="15" spans="1:11" ht="15" customHeight="1" x14ac:dyDescent="0.3">
      <c r="A15" s="4"/>
      <c r="C15" s="13" t="s">
        <v>13</v>
      </c>
      <c r="D15" s="17"/>
      <c r="E15" s="17"/>
      <c r="F15" s="26">
        <f>(D13*E13*2080)+(D14*E14*2080)</f>
        <v>0</v>
      </c>
      <c r="G15" s="4"/>
    </row>
    <row r="16" spans="1:11" ht="15" customHeight="1" x14ac:dyDescent="0.3">
      <c r="A16" s="4"/>
      <c r="C16" s="13" t="s">
        <v>14</v>
      </c>
      <c r="D16" s="34">
        <v>0</v>
      </c>
      <c r="E16" s="17"/>
      <c r="F16" s="27">
        <f>F15*D16</f>
        <v>0</v>
      </c>
      <c r="G16" s="4"/>
    </row>
    <row r="17" spans="1:7" ht="15" customHeight="1" thickBot="1" x14ac:dyDescent="0.35">
      <c r="A17" s="4"/>
      <c r="C17" s="14" t="s">
        <v>15</v>
      </c>
      <c r="D17" s="17"/>
      <c r="E17" s="17"/>
      <c r="F17" s="28">
        <f>SUM(F15:F16)</f>
        <v>0</v>
      </c>
      <c r="G17" s="4"/>
    </row>
    <row r="18" spans="1:7" ht="15" customHeight="1" thickTop="1" x14ac:dyDescent="0.3">
      <c r="A18" s="4"/>
      <c r="C18" s="9" t="s">
        <v>16</v>
      </c>
      <c r="D18" s="18"/>
      <c r="E18" s="18"/>
      <c r="F18" s="29">
        <f>SUM(F11,F17)</f>
        <v>0</v>
      </c>
      <c r="G18" s="4"/>
    </row>
    <row r="19" spans="1:7" ht="15" customHeight="1" x14ac:dyDescent="0.3">
      <c r="A19" s="4"/>
      <c r="D19" s="17"/>
      <c r="E19" s="17"/>
      <c r="F19" s="24"/>
      <c r="G19" s="4"/>
    </row>
    <row r="20" spans="1:7" x14ac:dyDescent="0.3">
      <c r="A20" s="4"/>
      <c r="C20" s="14"/>
      <c r="D20" s="19"/>
      <c r="E20" s="19"/>
      <c r="F20" s="3"/>
      <c r="G20" s="4"/>
    </row>
    <row r="21" spans="1:7" x14ac:dyDescent="0.3">
      <c r="A21" s="4"/>
      <c r="D21" s="17"/>
      <c r="E21" s="17"/>
      <c r="G21" s="4"/>
    </row>
    <row r="22" spans="1:7" ht="15.6" x14ac:dyDescent="0.3">
      <c r="A22" s="4"/>
      <c r="B22" s="8" t="s">
        <v>17</v>
      </c>
      <c r="D22" s="17"/>
      <c r="E22" s="17"/>
      <c r="G22" s="4"/>
    </row>
    <row r="23" spans="1:7" ht="72" x14ac:dyDescent="0.3">
      <c r="A23" s="4"/>
      <c r="C23" s="23" t="s">
        <v>18</v>
      </c>
      <c r="D23" s="34">
        <v>0.15</v>
      </c>
      <c r="E23" s="17"/>
      <c r="G23" s="4"/>
    </row>
    <row r="24" spans="1:7" ht="15.6" x14ac:dyDescent="0.3">
      <c r="A24" s="4"/>
      <c r="C24" s="9" t="s">
        <v>19</v>
      </c>
      <c r="D24" s="18"/>
      <c r="E24" s="18"/>
      <c r="F24" s="10">
        <f>D23*F18</f>
        <v>0</v>
      </c>
      <c r="G24" s="4"/>
    </row>
    <row r="25" spans="1:7" x14ac:dyDescent="0.3">
      <c r="A25" s="4"/>
      <c r="D25" s="17"/>
      <c r="E25" s="17"/>
      <c r="G25" s="4"/>
    </row>
    <row r="26" spans="1:7" ht="16.2" thickBot="1" x14ac:dyDescent="0.35">
      <c r="A26" s="4"/>
      <c r="C26" s="9" t="s">
        <v>20</v>
      </c>
      <c r="D26" s="18"/>
      <c r="E26" s="18"/>
      <c r="F26" s="21">
        <f>F24+F18</f>
        <v>0</v>
      </c>
      <c r="G26" s="4"/>
    </row>
    <row r="27" spans="1:7" ht="15" thickTop="1" x14ac:dyDescent="0.3">
      <c r="A27" s="4"/>
      <c r="D27" s="17"/>
      <c r="E27" s="17"/>
      <c r="F27" s="20"/>
      <c r="G27" s="4"/>
    </row>
    <row r="28" spans="1:7" x14ac:dyDescent="0.3">
      <c r="A28" s="4"/>
      <c r="D28" s="17"/>
      <c r="E28" s="17"/>
      <c r="F28" s="20"/>
      <c r="G28" s="4"/>
    </row>
    <row r="29" spans="1:7" x14ac:dyDescent="0.3">
      <c r="A29" s="4"/>
      <c r="B29" s="5"/>
      <c r="C29" s="11"/>
      <c r="D29" s="11"/>
      <c r="E29" s="11"/>
      <c r="F29" s="5"/>
      <c r="G29" s="4"/>
    </row>
  </sheetData>
  <pageMargins left="0.7" right="0.7" top="0.75" bottom="0.75" header="0.3" footer="0.3"/>
  <pageSetup scale="6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EAE3-EA07-4E0B-BFC7-2C4603E3F810}">
  <dimension ref="A1:I23"/>
  <sheetViews>
    <sheetView topLeftCell="A3" zoomScale="90" zoomScaleNormal="90" workbookViewId="0">
      <selection activeCell="D21" sqref="D21"/>
    </sheetView>
  </sheetViews>
  <sheetFormatPr defaultRowHeight="14.4" x14ac:dyDescent="0.3"/>
  <cols>
    <col min="2" max="2" width="20.6640625" style="1" customWidth="1"/>
    <col min="3" max="3" width="49.6640625" style="13" customWidth="1"/>
    <col min="4" max="4" width="20.6640625" style="1" customWidth="1"/>
    <col min="5" max="8" width="8.88671875" customWidth="1"/>
    <col min="9" max="9" width="24.5546875" customWidth="1"/>
    <col min="10" max="12" width="8.88671875" customWidth="1"/>
  </cols>
  <sheetData>
    <row r="1" spans="1:9" x14ac:dyDescent="0.3">
      <c r="A1" s="4"/>
      <c r="B1" s="5"/>
      <c r="C1" s="11"/>
      <c r="D1" s="5"/>
      <c r="E1" s="4"/>
    </row>
    <row r="2" spans="1:9" ht="79.2" customHeight="1" x14ac:dyDescent="0.3">
      <c r="A2" s="4"/>
      <c r="B2" s="6"/>
      <c r="C2" s="12"/>
      <c r="D2" s="6"/>
      <c r="E2" s="4"/>
    </row>
    <row r="3" spans="1:9" ht="18" x14ac:dyDescent="0.35">
      <c r="A3" s="4"/>
      <c r="B3" s="5"/>
      <c r="C3" s="7" t="s">
        <v>21</v>
      </c>
      <c r="D3" s="5"/>
      <c r="E3" s="4"/>
    </row>
    <row r="4" spans="1:9" ht="15.6" x14ac:dyDescent="0.3">
      <c r="A4" s="4"/>
      <c r="B4" s="8" t="s">
        <v>1</v>
      </c>
      <c r="E4" s="4"/>
    </row>
    <row r="5" spans="1:9" x14ac:dyDescent="0.3">
      <c r="A5" s="4"/>
      <c r="C5" s="13" t="s">
        <v>22</v>
      </c>
      <c r="D5" s="1">
        <v>1</v>
      </c>
      <c r="E5" s="4"/>
    </row>
    <row r="6" spans="1:9" x14ac:dyDescent="0.3">
      <c r="A6" s="4"/>
      <c r="C6" s="13" t="s">
        <v>23</v>
      </c>
      <c r="D6" s="2">
        <v>28</v>
      </c>
      <c r="E6" s="4"/>
    </row>
    <row r="7" spans="1:9" x14ac:dyDescent="0.3">
      <c r="A7" s="4"/>
      <c r="C7" s="13" t="s">
        <v>24</v>
      </c>
      <c r="D7" s="2">
        <v>14560</v>
      </c>
      <c r="E7" s="4"/>
    </row>
    <row r="8" spans="1:9" x14ac:dyDescent="0.3">
      <c r="A8" s="4"/>
      <c r="C8" s="13" t="s">
        <v>25</v>
      </c>
      <c r="D8" s="3">
        <f>(((D5*D6)*80)*26)+D7</f>
        <v>72800</v>
      </c>
      <c r="E8" s="4"/>
      <c r="I8" s="15"/>
    </row>
    <row r="9" spans="1:9" x14ac:dyDescent="0.3">
      <c r="A9" s="4"/>
      <c r="C9" s="13" t="s">
        <v>26</v>
      </c>
      <c r="D9" s="1">
        <f>D5*0.2</f>
        <v>0.2</v>
      </c>
      <c r="E9" s="4"/>
    </row>
    <row r="10" spans="1:9" x14ac:dyDescent="0.3">
      <c r="A10" s="4"/>
      <c r="C10" s="13" t="s">
        <v>27</v>
      </c>
      <c r="D10" s="2">
        <v>40</v>
      </c>
      <c r="E10" s="4"/>
    </row>
    <row r="11" spans="1:9" x14ac:dyDescent="0.3">
      <c r="A11" s="4"/>
      <c r="C11" s="13" t="s">
        <v>28</v>
      </c>
      <c r="D11" s="2">
        <v>4160</v>
      </c>
      <c r="E11" s="4"/>
    </row>
    <row r="12" spans="1:9" x14ac:dyDescent="0.3">
      <c r="A12" s="4"/>
      <c r="C12" s="13" t="s">
        <v>29</v>
      </c>
      <c r="D12" s="3">
        <f>(((D9*D10)*26*80))+D11</f>
        <v>20800</v>
      </c>
      <c r="E12" s="4"/>
    </row>
    <row r="13" spans="1:9" ht="15.6" x14ac:dyDescent="0.3">
      <c r="A13" s="4"/>
      <c r="C13" s="9" t="s">
        <v>16</v>
      </c>
      <c r="D13" s="10">
        <f>SUM(D8,D12)</f>
        <v>93600</v>
      </c>
      <c r="E13" s="4"/>
    </row>
    <row r="14" spans="1:9" x14ac:dyDescent="0.3">
      <c r="A14" s="4"/>
      <c r="E14" s="4"/>
    </row>
    <row r="15" spans="1:9" x14ac:dyDescent="0.3">
      <c r="A15" s="4"/>
      <c r="E15" s="4"/>
    </row>
    <row r="16" spans="1:9" ht="15.6" x14ac:dyDescent="0.3">
      <c r="A16" s="4"/>
      <c r="B16" s="8" t="s">
        <v>30</v>
      </c>
      <c r="E16" s="4"/>
    </row>
    <row r="17" spans="1:5" x14ac:dyDescent="0.3">
      <c r="A17" s="4"/>
      <c r="C17" s="13" t="s">
        <v>31</v>
      </c>
      <c r="D17" s="1">
        <v>0.15</v>
      </c>
      <c r="E17" s="4"/>
    </row>
    <row r="18" spans="1:5" ht="15.6" x14ac:dyDescent="0.3">
      <c r="A18" s="4"/>
      <c r="C18" s="9" t="s">
        <v>19</v>
      </c>
      <c r="D18" s="10">
        <f>D13*D17</f>
        <v>14040</v>
      </c>
      <c r="E18" s="4"/>
    </row>
    <row r="19" spans="1:5" x14ac:dyDescent="0.3">
      <c r="A19" s="4"/>
      <c r="E19" s="4"/>
    </row>
    <row r="20" spans="1:5" ht="15.6" x14ac:dyDescent="0.3">
      <c r="A20" s="4"/>
      <c r="C20" s="9" t="s">
        <v>20</v>
      </c>
      <c r="D20" s="10">
        <f>D18+D13</f>
        <v>107640</v>
      </c>
      <c r="E20" s="4"/>
    </row>
    <row r="21" spans="1:5" x14ac:dyDescent="0.3">
      <c r="A21" s="4"/>
      <c r="E21" s="4"/>
    </row>
    <row r="22" spans="1:5" x14ac:dyDescent="0.3">
      <c r="A22" s="4"/>
      <c r="E22" s="4"/>
    </row>
    <row r="23" spans="1:5" x14ac:dyDescent="0.3">
      <c r="A23" s="4"/>
      <c r="B23" s="5"/>
      <c r="C23" s="11"/>
      <c r="D23" s="5"/>
      <c r="E23" s="4"/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70a057-37e4-4c63-9573-4f67375e8a02">
      <Terms xmlns="http://schemas.microsoft.com/office/infopath/2007/PartnerControls"/>
    </lcf76f155ced4ddcb4097134ff3c332f>
    <TaxCatchAll xmlns="c1893f3a-27bd-4a4d-b2e8-aaa6a4b08ab7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3DA743B0BF5B4BA2F0217E9AE3400B" ma:contentTypeVersion="19" ma:contentTypeDescription="Create a new document." ma:contentTypeScope="" ma:versionID="231de4762427a3bcc077239219647021">
  <xsd:schema xmlns:xsd="http://www.w3.org/2001/XMLSchema" xmlns:xs="http://www.w3.org/2001/XMLSchema" xmlns:p="http://schemas.microsoft.com/office/2006/metadata/properties" xmlns:ns2="0870a057-37e4-4c63-9573-4f67375e8a02" xmlns:ns3="c1893f3a-27bd-4a4d-b2e8-aaa6a4b08ab7" targetNamespace="http://schemas.microsoft.com/office/2006/metadata/properties" ma:root="true" ma:fieldsID="f606c9b0b819353699f8df9713e4a2a4" ns2:_="" ns3:_="">
    <xsd:import namespace="0870a057-37e4-4c63-9573-4f67375e8a02"/>
    <xsd:import namespace="c1893f3a-27bd-4a4d-b2e8-aaa6a4b08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0a057-37e4-4c63-9573-4f67375e8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db39a9-d582-4091-8d13-37b5657f1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93f3a-27bd-4a4d-b2e8-aaa6a4b08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f59721-3203-4c7d-aa79-2ca494c04a02}" ma:internalName="TaxCatchAll" ma:showField="CatchAllData" ma:web="c1893f3a-27bd-4a4d-b2e8-aaa6a4b08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4C7FE-DBEC-42E2-9E51-EC2C8CFB6EC6}">
  <ds:schemaRefs>
    <ds:schemaRef ds:uri="http://schemas.microsoft.com/office/2006/metadata/properties"/>
    <ds:schemaRef ds:uri="http://schemas.microsoft.com/office/infopath/2007/PartnerControls"/>
    <ds:schemaRef ds:uri="0870a057-37e4-4c63-9573-4f67375e8a02"/>
    <ds:schemaRef ds:uri="c1893f3a-27bd-4a4d-b2e8-aaa6a4b08ab7"/>
  </ds:schemaRefs>
</ds:datastoreItem>
</file>

<file path=customXml/itemProps2.xml><?xml version="1.0" encoding="utf-8"?>
<ds:datastoreItem xmlns:ds="http://schemas.openxmlformats.org/officeDocument/2006/customXml" ds:itemID="{7D8E1586-0BAE-4863-B420-9FE245416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0a057-37e4-4c63-9573-4f67375e8a02"/>
    <ds:schemaRef ds:uri="c1893f3a-27bd-4a4d-b2e8-aaa6a4b08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0C06CC-FC3C-4E08-AB9D-383274B4AF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Suggested template</vt:lpstr>
      <vt:lpstr>Example.</vt:lpstr>
      <vt:lpstr>'Suggested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Ward</dc:creator>
  <cp:keywords/>
  <dc:description/>
  <cp:lastModifiedBy>Kenzie Brown</cp:lastModifiedBy>
  <cp:revision/>
  <dcterms:created xsi:type="dcterms:W3CDTF">2024-07-15T17:35:38Z</dcterms:created>
  <dcterms:modified xsi:type="dcterms:W3CDTF">2025-11-03T16:36:10Z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0x010100DA3DA743B0BF5B4BA2F0217E9AE3400B</vt:lpwstr>
  </property>
  <property fmtid="{D5CDD505-2E9C-101B-9397-08002B2CF9AE}" pid="3" name="MediaServiceImageTags">
    <vt:lpwstr/>
  </property>
</Properties>
</file>